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085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'Лист1'!$A$1:$G$36</definedName>
    <definedName name="_xlnm.Print_Area" localSheetId="1">'Лист2'!$A$1:$D$10</definedName>
  </definedNames>
  <calcPr fullCalcOnLoad="1"/>
</workbook>
</file>

<file path=xl/sharedStrings.xml><?xml version="1.0" encoding="utf-8"?>
<sst xmlns="http://schemas.openxmlformats.org/spreadsheetml/2006/main" count="46" uniqueCount="43">
  <si>
    <t>Основные лечебные профили</t>
  </si>
  <si>
    <t>Заболевания нервной системы, болезни костно-мышечной системы, заболевания кожи, гинекологические заболевания</t>
  </si>
  <si>
    <t>Наименование санатория и предоставляемые удобства</t>
  </si>
  <si>
    <t>Стоимость путёвки при продолжительности срока лечения</t>
  </si>
  <si>
    <t>Санаторий "Бакирово"</t>
  </si>
  <si>
    <t>Санаторий "Ливадия"</t>
  </si>
  <si>
    <t>Заболевания системы кровообращения, органов дыхания, урологические, гинекологические заболевания, реабилитация выздоравливающих, перенесших острый инфаркт миокарда, травмы и онкологические заболевания</t>
  </si>
  <si>
    <t>Санаторий "Жемчужина"</t>
  </si>
  <si>
    <t>Заболевания нервной системы, сердечно-сосудистой системы, органов пищеварения, органов дыхания, заболевания перифирических сосудов, опорно-двигательного аппарата, гинекологические заболевания</t>
  </si>
  <si>
    <t>2-х комнатные, двухместные номера (современная мебель, цветной телевизор, холодильник) 501,502,534,602,619</t>
  </si>
  <si>
    <t>до 7 дней включительно</t>
  </si>
  <si>
    <t>от 8 до 13 дней включительно</t>
  </si>
  <si>
    <t>от 14 до 17 дней включительно</t>
  </si>
  <si>
    <t>2-х комнатный, 1-местный ("Звёздочный" номер 4,7)</t>
  </si>
  <si>
    <t xml:space="preserve">1-комнатный, 1-местный номер </t>
  </si>
  <si>
    <t>2-х комнатный, двухместный номер типа "Люкс" НОВЫЙ КОРПУС</t>
  </si>
  <si>
    <t>1-ком.1-мест.ком.со всеми  удоб.  (тел-р, хол-к) "Солнечный" №302, 304, 312, 205</t>
  </si>
  <si>
    <t>Заболевания желудочно-кишечного тракта, мочевыделительной системы, нервной системы, женской половой сферы, мужской половой сферы, сердечно-сосудистой системы, заболевания кожи, дыхательной системы</t>
  </si>
  <si>
    <t>Заболевания сердечно-сосудистой системы, нервной системы, опрно-двигательного аппарата, органов дыхания, женской и мужской половой сферы, кожные заболевания</t>
  </si>
  <si>
    <t>1-комнатный, 1-местный номер А</t>
  </si>
  <si>
    <t>2-х комнатный, двухместный номер</t>
  </si>
  <si>
    <t>2-х комнатный, двухместный номер типа "люкс"</t>
  </si>
  <si>
    <t xml:space="preserve">2-х комнатный, двухместный номер </t>
  </si>
  <si>
    <t>1-комнатный, 1-местный номер</t>
  </si>
  <si>
    <t xml:space="preserve">Цена 1к/дня                            </t>
  </si>
  <si>
    <t xml:space="preserve">14 дней </t>
  </si>
  <si>
    <t xml:space="preserve">18 дней </t>
  </si>
  <si>
    <t xml:space="preserve">21 день </t>
  </si>
  <si>
    <t>1-комнатный, 1-местный номер, НОВЫЙ КОРПУС</t>
  </si>
  <si>
    <t>1- комнатный 1-местный ("Камаз" номер 85),                                                                                        2-комнатный 1-местный полулюкс</t>
  </si>
  <si>
    <t>1-ком.1-мест.ком. Люкс со всеми  удоб.  (тел-р, хол-к) "Солнечный"  401, 402</t>
  </si>
  <si>
    <r>
      <t xml:space="preserve">2-х комнатный, двухместный номер </t>
    </r>
    <r>
      <rPr>
        <u val="single"/>
        <sz val="8"/>
        <rFont val="Arial Cyr"/>
        <family val="0"/>
      </rPr>
      <t>люкс</t>
    </r>
    <r>
      <rPr>
        <sz val="8"/>
        <rFont val="Arial Cyr"/>
        <family val="2"/>
      </rPr>
      <t xml:space="preserve"> , Тургай,Аккош "шведский стол"</t>
    </r>
  </si>
  <si>
    <t>1-местный номер, Тургай, Аккош "шведский стол"</t>
  </si>
  <si>
    <t>1-комнатный 1-местный номер "люкс", Cандугач шведский стол</t>
  </si>
  <si>
    <t>2-комнатный 1-местный №201 с сауной "Солнечный"</t>
  </si>
  <si>
    <t>Люкс 1-местный 2-комнатный Тургай, Аккош "шведский стол"</t>
  </si>
  <si>
    <t>2-х комнатный, 1-местный ("Творческий" номера 6,12)</t>
  </si>
  <si>
    <t>2-комнатный 1-местный люкс №403,                                                                                                               1-комнатный 1-местный с сауной №301 "Солнечный"</t>
  </si>
  <si>
    <t xml:space="preserve">Санаторий "Ижминводы" </t>
  </si>
  <si>
    <t>1-комнатный 1-местный категория А "Камаз"</t>
  </si>
  <si>
    <t>до 15.05</t>
  </si>
  <si>
    <t xml:space="preserve">Санаторий "Васильевский" </t>
  </si>
  <si>
    <t>до 31.05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</si>
</sst>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0_р_."/>
  </numFmts>
  <fonts count="54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9"/>
      <name val="Times New Roman Cyr"/>
      <family val="1"/>
    </font>
    <font>
      <sz val="9"/>
      <name val="Times New Roman Cyr"/>
      <family val="1"/>
    </font>
    <font>
      <b/>
      <sz val="8"/>
      <name val="Times New Roman Cyr"/>
      <family val="1"/>
    </font>
    <font>
      <u val="single"/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8"/>
      <color indexed="8"/>
      <name val="Arial Cyr"/>
      <family val="0"/>
    </font>
    <font>
      <b/>
      <sz val="9"/>
      <color indexed="8"/>
      <name val="Arial Cyr"/>
      <family val="0"/>
    </font>
    <font>
      <b/>
      <i/>
      <sz val="12"/>
      <color indexed="8"/>
      <name val="Arial Cyr"/>
      <family val="0"/>
    </font>
    <font>
      <b/>
      <i/>
      <u val="single"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22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" fontId="12" fillId="0" borderId="2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19050</xdr:rowOff>
    </xdr:from>
    <xdr:to>
      <xdr:col>6</xdr:col>
      <xdr:colOff>2133600</xdr:colOff>
      <xdr:row>2</xdr:row>
      <xdr:rowOff>228600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76275" y="19050"/>
          <a:ext cx="89725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ФЕДЕРАЦИЯ ПРОФСОЮЗОВ Республики Татарстан        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ЧУП "Центр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реализации путёвок и курортных услуг"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420012  г.Казань,  ул.Муштари,9 (офис №108),  тел/факс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236-51-03, 238-17-60                                                                                          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Прайс-лист "Здравницы Татарстана" на 3</a:t>
          </a:r>
          <a:r>
            <a:rPr lang="en-US" cap="none" sz="1200" b="1" i="1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квартал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2013г (номера повышенной комфортности)              
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zoomScalePageLayoutView="0" workbookViewId="0" topLeftCell="A1">
      <selection activeCell="B37" sqref="B37"/>
    </sheetView>
  </sheetViews>
  <sheetFormatPr defaultColWidth="9.00390625" defaultRowHeight="12.75"/>
  <cols>
    <col min="1" max="1" width="62.00390625" style="1" customWidth="1"/>
    <col min="2" max="2" width="7.875" style="1" hidden="1" customWidth="1"/>
    <col min="3" max="3" width="9.375" style="3" customWidth="1"/>
    <col min="4" max="4" width="10.00390625" style="2" customWidth="1"/>
    <col min="5" max="6" width="8.625" style="2" customWidth="1"/>
    <col min="7" max="7" width="31.625" style="1" customWidth="1"/>
  </cols>
  <sheetData>
    <row r="1" ht="36.75" customHeight="1"/>
    <row r="3" ht="36" customHeight="1" thickBot="1"/>
    <row r="4" spans="1:8" s="18" customFormat="1" ht="21.75" customHeight="1">
      <c r="A4" s="62" t="s">
        <v>2</v>
      </c>
      <c r="B4" s="66" t="s">
        <v>24</v>
      </c>
      <c r="C4" s="66"/>
      <c r="D4" s="66" t="s">
        <v>3</v>
      </c>
      <c r="E4" s="66"/>
      <c r="F4" s="66"/>
      <c r="G4" s="64" t="s">
        <v>0</v>
      </c>
      <c r="H4" s="68"/>
    </row>
    <row r="5" spans="1:9" s="18" customFormat="1" ht="15.75" customHeight="1" thickBot="1">
      <c r="A5" s="63"/>
      <c r="B5" s="67"/>
      <c r="C5" s="67"/>
      <c r="D5" s="27" t="s">
        <v>25</v>
      </c>
      <c r="E5" s="27" t="s">
        <v>26</v>
      </c>
      <c r="F5" s="27" t="s">
        <v>27</v>
      </c>
      <c r="G5" s="65"/>
      <c r="H5" s="68"/>
      <c r="I5" s="26"/>
    </row>
    <row r="6" spans="1:7" s="4" customFormat="1" ht="24" customHeight="1" hidden="1" thickBot="1">
      <c r="A6" s="6" t="s">
        <v>9</v>
      </c>
      <c r="B6" s="21"/>
      <c r="C6" s="7"/>
      <c r="D6" s="8"/>
      <c r="E6" s="8"/>
      <c r="F6" s="8"/>
      <c r="G6" s="17"/>
    </row>
    <row r="7" spans="1:7" s="5" customFormat="1" ht="21.75" customHeight="1" thickBot="1">
      <c r="A7" s="56" t="s">
        <v>38</v>
      </c>
      <c r="B7" s="57"/>
      <c r="C7" s="57"/>
      <c r="D7" s="57"/>
      <c r="E7" s="57"/>
      <c r="F7" s="57"/>
      <c r="G7" s="58"/>
    </row>
    <row r="8" spans="1:7" s="5" customFormat="1" ht="24" customHeight="1">
      <c r="A8" s="49" t="s">
        <v>20</v>
      </c>
      <c r="B8" s="71">
        <v>2425</v>
      </c>
      <c r="C8" s="72"/>
      <c r="D8" s="45">
        <f>B8*14</f>
        <v>33950</v>
      </c>
      <c r="E8" s="45">
        <f>B8*18</f>
        <v>43650</v>
      </c>
      <c r="F8" s="45">
        <f>B8*21</f>
        <v>50925</v>
      </c>
      <c r="G8" s="42" t="s">
        <v>17</v>
      </c>
    </row>
    <row r="9" spans="1:7" s="5" customFormat="1" ht="3" customHeight="1">
      <c r="A9" s="50"/>
      <c r="B9" s="73"/>
      <c r="C9" s="74"/>
      <c r="D9" s="46"/>
      <c r="E9" s="46"/>
      <c r="F9" s="46"/>
      <c r="G9" s="43"/>
    </row>
    <row r="10" spans="1:7" s="5" customFormat="1" ht="30.75" customHeight="1" thickBot="1">
      <c r="A10" s="24" t="s">
        <v>19</v>
      </c>
      <c r="B10" s="51">
        <v>2900</v>
      </c>
      <c r="C10" s="52"/>
      <c r="D10" s="25">
        <f>B10*14</f>
        <v>40600</v>
      </c>
      <c r="E10" s="25">
        <f>B10*18</f>
        <v>52200</v>
      </c>
      <c r="F10" s="25">
        <f>B10*21</f>
        <v>60900</v>
      </c>
      <c r="G10" s="44"/>
    </row>
    <row r="11" spans="1:7" s="5" customFormat="1" ht="13.5" customHeight="1" thickBot="1">
      <c r="A11" s="59" t="s">
        <v>4</v>
      </c>
      <c r="B11" s="60"/>
      <c r="C11" s="60"/>
      <c r="D11" s="60"/>
      <c r="E11" s="60"/>
      <c r="F11" s="60"/>
      <c r="G11" s="61"/>
    </row>
    <row r="12" spans="1:7" s="5" customFormat="1" ht="15.75" customHeight="1">
      <c r="A12" s="22" t="s">
        <v>31</v>
      </c>
      <c r="B12" s="69">
        <v>3270</v>
      </c>
      <c r="C12" s="70"/>
      <c r="D12" s="23">
        <f>B12*14</f>
        <v>45780</v>
      </c>
      <c r="E12" s="23">
        <f>B12*18</f>
        <v>58860</v>
      </c>
      <c r="F12" s="23">
        <f>B12*21</f>
        <v>68670</v>
      </c>
      <c r="G12" s="42" t="s">
        <v>1</v>
      </c>
    </row>
    <row r="13" spans="1:7" s="5" customFormat="1" ht="15.75" customHeight="1">
      <c r="A13" s="20" t="s">
        <v>35</v>
      </c>
      <c r="B13" s="37">
        <v>4930</v>
      </c>
      <c r="C13" s="38"/>
      <c r="D13" s="19">
        <f>B13*14</f>
        <v>69020</v>
      </c>
      <c r="E13" s="19">
        <f>B13*18</f>
        <v>88740</v>
      </c>
      <c r="F13" s="19">
        <f>B13*21</f>
        <v>103530</v>
      </c>
      <c r="G13" s="43"/>
    </row>
    <row r="14" spans="1:7" s="5" customFormat="1" ht="15" customHeight="1">
      <c r="A14" s="20" t="s">
        <v>33</v>
      </c>
      <c r="B14" s="37">
        <v>4500</v>
      </c>
      <c r="C14" s="38"/>
      <c r="D14" s="19">
        <f>B14*14</f>
        <v>63000</v>
      </c>
      <c r="E14" s="19">
        <f>B14*18</f>
        <v>81000</v>
      </c>
      <c r="F14" s="19">
        <f>B14*21</f>
        <v>94500</v>
      </c>
      <c r="G14" s="43"/>
    </row>
    <row r="15" spans="1:7" s="5" customFormat="1" ht="15" customHeight="1" thickBot="1">
      <c r="A15" s="24" t="s">
        <v>32</v>
      </c>
      <c r="B15" s="51">
        <v>2970</v>
      </c>
      <c r="C15" s="52"/>
      <c r="D15" s="25">
        <f>B15*14</f>
        <v>41580</v>
      </c>
      <c r="E15" s="25">
        <f>B15*18</f>
        <v>53460</v>
      </c>
      <c r="F15" s="25">
        <f>B15*21</f>
        <v>62370</v>
      </c>
      <c r="G15" s="44"/>
    </row>
    <row r="16" spans="1:7" ht="15" customHeight="1" thickBot="1">
      <c r="A16" s="39" t="s">
        <v>5</v>
      </c>
      <c r="B16" s="40"/>
      <c r="C16" s="40"/>
      <c r="D16" s="40"/>
      <c r="E16" s="40"/>
      <c r="F16" s="40"/>
      <c r="G16" s="41"/>
    </row>
    <row r="17" spans="1:7" ht="25.5" customHeight="1" thickBot="1">
      <c r="A17" s="47" t="s">
        <v>15</v>
      </c>
      <c r="B17" s="32" t="s">
        <v>42</v>
      </c>
      <c r="C17" s="77">
        <v>3310</v>
      </c>
      <c r="D17" s="45">
        <f>C17*14</f>
        <v>46340</v>
      </c>
      <c r="E17" s="45">
        <f>C17*18</f>
        <v>59580</v>
      </c>
      <c r="F17" s="45">
        <f>C17*21</f>
        <v>69510</v>
      </c>
      <c r="G17" s="42" t="s">
        <v>6</v>
      </c>
    </row>
    <row r="18" spans="1:7" ht="12.75" customHeight="1">
      <c r="A18" s="48"/>
      <c r="B18" s="35">
        <v>3010</v>
      </c>
      <c r="C18" s="78"/>
      <c r="D18" s="46"/>
      <c r="E18" s="46"/>
      <c r="F18" s="46"/>
      <c r="G18" s="43"/>
    </row>
    <row r="19" spans="1:7" s="5" customFormat="1" ht="12.75" customHeight="1">
      <c r="A19" s="20" t="s">
        <v>21</v>
      </c>
      <c r="B19" s="36">
        <v>2100</v>
      </c>
      <c r="C19" s="19">
        <v>2960</v>
      </c>
      <c r="D19" s="19">
        <f>C19*14</f>
        <v>41440</v>
      </c>
      <c r="E19" s="19">
        <f>C19*18</f>
        <v>53280</v>
      </c>
      <c r="F19" s="19">
        <f>C19*21</f>
        <v>62160</v>
      </c>
      <c r="G19" s="43"/>
    </row>
    <row r="20" spans="1:7" s="5" customFormat="1" ht="12.75" customHeight="1">
      <c r="A20" s="20" t="s">
        <v>28</v>
      </c>
      <c r="B20" s="33">
        <v>2500</v>
      </c>
      <c r="C20" s="19">
        <v>2750</v>
      </c>
      <c r="D20" s="19">
        <f>C20*14</f>
        <v>38500</v>
      </c>
      <c r="E20" s="19">
        <f>C20*18</f>
        <v>49500</v>
      </c>
      <c r="F20" s="19">
        <f>C20*21</f>
        <v>57750</v>
      </c>
      <c r="G20" s="43"/>
    </row>
    <row r="21" spans="1:7" s="5" customFormat="1" ht="13.5" customHeight="1" thickBot="1">
      <c r="A21" s="24" t="s">
        <v>14</v>
      </c>
      <c r="B21" s="34">
        <v>2050</v>
      </c>
      <c r="C21" s="25">
        <v>2460</v>
      </c>
      <c r="D21" s="19">
        <f>C21*14</f>
        <v>34440</v>
      </c>
      <c r="E21" s="19">
        <f>C21*18</f>
        <v>44280</v>
      </c>
      <c r="F21" s="19">
        <f>C21*21</f>
        <v>51660</v>
      </c>
      <c r="G21" s="44"/>
    </row>
    <row r="22" spans="1:7" ht="12.75" customHeight="1" thickBot="1">
      <c r="A22" s="39" t="s">
        <v>7</v>
      </c>
      <c r="B22" s="40"/>
      <c r="C22" s="40"/>
      <c r="D22" s="40"/>
      <c r="E22" s="40"/>
      <c r="F22" s="40"/>
      <c r="G22" s="41"/>
    </row>
    <row r="23" spans="1:7" s="5" customFormat="1" ht="18.75" customHeight="1">
      <c r="A23" s="49" t="s">
        <v>22</v>
      </c>
      <c r="B23" s="29" t="s">
        <v>40</v>
      </c>
      <c r="C23" s="75">
        <v>2790</v>
      </c>
      <c r="D23" s="45">
        <f>C23*14</f>
        <v>39060</v>
      </c>
      <c r="E23" s="45">
        <f>C23*18</f>
        <v>50220</v>
      </c>
      <c r="F23" s="45">
        <f>C23*21</f>
        <v>58590</v>
      </c>
      <c r="G23" s="42" t="s">
        <v>8</v>
      </c>
    </row>
    <row r="24" spans="1:7" s="5" customFormat="1" ht="18.75" customHeight="1" hidden="1">
      <c r="A24" s="50"/>
      <c r="B24" s="28"/>
      <c r="C24" s="76"/>
      <c r="D24" s="46"/>
      <c r="E24" s="46"/>
      <c r="F24" s="46"/>
      <c r="G24" s="43"/>
    </row>
    <row r="25" spans="1:7" s="5" customFormat="1" ht="14.25" customHeight="1">
      <c r="A25" s="50"/>
      <c r="B25" s="28">
        <v>2500</v>
      </c>
      <c r="C25" s="76"/>
      <c r="D25" s="46"/>
      <c r="E25" s="46"/>
      <c r="F25" s="46"/>
      <c r="G25" s="43"/>
    </row>
    <row r="26" spans="1:7" s="5" customFormat="1" ht="18.75" customHeight="1" thickBot="1">
      <c r="A26" s="24" t="s">
        <v>23</v>
      </c>
      <c r="B26" s="30">
        <v>2200</v>
      </c>
      <c r="C26" s="31">
        <v>2490</v>
      </c>
      <c r="D26" s="25">
        <f>C26*14</f>
        <v>34860</v>
      </c>
      <c r="E26" s="25">
        <f>C26*18</f>
        <v>44820</v>
      </c>
      <c r="F26" s="25">
        <f>C26*21</f>
        <v>52290</v>
      </c>
      <c r="G26" s="44"/>
    </row>
    <row r="27" spans="1:7" ht="14.25" customHeight="1" thickBot="1">
      <c r="A27" s="39" t="s">
        <v>41</v>
      </c>
      <c r="B27" s="40"/>
      <c r="C27" s="40"/>
      <c r="D27" s="40"/>
      <c r="E27" s="40"/>
      <c r="F27" s="40"/>
      <c r="G27" s="41"/>
    </row>
    <row r="28" spans="1:7" ht="20.25" customHeight="1">
      <c r="A28" s="49" t="s">
        <v>29</v>
      </c>
      <c r="B28" s="71">
        <v>3000</v>
      </c>
      <c r="C28" s="72"/>
      <c r="D28" s="45">
        <f>B28*14</f>
        <v>42000</v>
      </c>
      <c r="E28" s="45">
        <f>B28*18</f>
        <v>54000</v>
      </c>
      <c r="F28" s="45">
        <f>B28*21</f>
        <v>63000</v>
      </c>
      <c r="G28" s="53" t="s">
        <v>18</v>
      </c>
    </row>
    <row r="29" spans="1:7" s="5" customFormat="1" ht="4.5" customHeight="1">
      <c r="A29" s="50"/>
      <c r="B29" s="73"/>
      <c r="C29" s="74"/>
      <c r="D29" s="46"/>
      <c r="E29" s="46"/>
      <c r="F29" s="46"/>
      <c r="G29" s="54"/>
    </row>
    <row r="30" spans="1:7" ht="15.75" customHeight="1">
      <c r="A30" s="20" t="s">
        <v>39</v>
      </c>
      <c r="B30" s="37">
        <v>2500</v>
      </c>
      <c r="C30" s="38"/>
      <c r="D30" s="19">
        <f aca="true" t="shared" si="0" ref="D30:D36">B30*14</f>
        <v>35000</v>
      </c>
      <c r="E30" s="19">
        <f aca="true" t="shared" si="1" ref="E30:E36">B30*18</f>
        <v>45000</v>
      </c>
      <c r="F30" s="19">
        <f aca="true" t="shared" si="2" ref="F30:F36">B30*21</f>
        <v>52500</v>
      </c>
      <c r="G30" s="54"/>
    </row>
    <row r="31" spans="1:7" s="5" customFormat="1" ht="12" customHeight="1">
      <c r="A31" s="20" t="s">
        <v>13</v>
      </c>
      <c r="B31" s="37">
        <v>4500</v>
      </c>
      <c r="C31" s="38"/>
      <c r="D31" s="19">
        <f t="shared" si="0"/>
        <v>63000</v>
      </c>
      <c r="E31" s="19">
        <f t="shared" si="1"/>
        <v>81000</v>
      </c>
      <c r="F31" s="19">
        <f t="shared" si="2"/>
        <v>94500</v>
      </c>
      <c r="G31" s="54"/>
    </row>
    <row r="32" spans="1:7" s="5" customFormat="1" ht="12" customHeight="1">
      <c r="A32" s="20" t="s">
        <v>36</v>
      </c>
      <c r="B32" s="37">
        <v>4000</v>
      </c>
      <c r="C32" s="38"/>
      <c r="D32" s="19">
        <f t="shared" si="0"/>
        <v>56000</v>
      </c>
      <c r="E32" s="19">
        <f t="shared" si="1"/>
        <v>72000</v>
      </c>
      <c r="F32" s="19">
        <f t="shared" si="2"/>
        <v>84000</v>
      </c>
      <c r="G32" s="54"/>
    </row>
    <row r="33" spans="1:7" ht="16.5" customHeight="1">
      <c r="A33" s="20" t="s">
        <v>16</v>
      </c>
      <c r="B33" s="37">
        <v>2900</v>
      </c>
      <c r="C33" s="38"/>
      <c r="D33" s="19">
        <f t="shared" si="0"/>
        <v>40600</v>
      </c>
      <c r="E33" s="19">
        <f t="shared" si="1"/>
        <v>52200</v>
      </c>
      <c r="F33" s="19">
        <f t="shared" si="2"/>
        <v>60900</v>
      </c>
      <c r="G33" s="54"/>
    </row>
    <row r="34" spans="1:7" ht="15" customHeight="1">
      <c r="A34" s="20" t="s">
        <v>30</v>
      </c>
      <c r="B34" s="37">
        <v>3900</v>
      </c>
      <c r="C34" s="38"/>
      <c r="D34" s="19">
        <f t="shared" si="0"/>
        <v>54600</v>
      </c>
      <c r="E34" s="19">
        <f t="shared" si="1"/>
        <v>70200</v>
      </c>
      <c r="F34" s="19">
        <f t="shared" si="2"/>
        <v>81900</v>
      </c>
      <c r="G34" s="54"/>
    </row>
    <row r="35" spans="1:7" ht="21" customHeight="1">
      <c r="A35" s="20" t="s">
        <v>37</v>
      </c>
      <c r="B35" s="37">
        <v>4500</v>
      </c>
      <c r="C35" s="38"/>
      <c r="D35" s="19">
        <f t="shared" si="0"/>
        <v>63000</v>
      </c>
      <c r="E35" s="19">
        <f t="shared" si="1"/>
        <v>81000</v>
      </c>
      <c r="F35" s="19">
        <f t="shared" si="2"/>
        <v>94500</v>
      </c>
      <c r="G35" s="54"/>
    </row>
    <row r="36" spans="1:7" ht="15" customHeight="1" thickBot="1">
      <c r="A36" s="24" t="s">
        <v>34</v>
      </c>
      <c r="B36" s="51">
        <v>4700</v>
      </c>
      <c r="C36" s="52"/>
      <c r="D36" s="19">
        <f t="shared" si="0"/>
        <v>65800</v>
      </c>
      <c r="E36" s="19">
        <f t="shared" si="1"/>
        <v>84600</v>
      </c>
      <c r="F36" s="19">
        <f t="shared" si="2"/>
        <v>98700</v>
      </c>
      <c r="G36" s="55"/>
    </row>
    <row r="37" ht="14.25">
      <c r="C37" s="1"/>
    </row>
    <row r="38" ht="22.5" customHeight="1"/>
  </sheetData>
  <sheetProtection/>
  <mergeCells count="47">
    <mergeCell ref="B13:C13"/>
    <mergeCell ref="B28:C29"/>
    <mergeCell ref="C23:C25"/>
    <mergeCell ref="C17:C18"/>
    <mergeCell ref="A22:G22"/>
    <mergeCell ref="E17:E18"/>
    <mergeCell ref="F17:F18"/>
    <mergeCell ref="A28:A29"/>
    <mergeCell ref="H4:H5"/>
    <mergeCell ref="G12:G15"/>
    <mergeCell ref="A16:G16"/>
    <mergeCell ref="B12:C12"/>
    <mergeCell ref="B15:C15"/>
    <mergeCell ref="B14:C14"/>
    <mergeCell ref="G8:G10"/>
    <mergeCell ref="B8:C9"/>
    <mergeCell ref="B10:C10"/>
    <mergeCell ref="A8:A9"/>
    <mergeCell ref="A7:G7"/>
    <mergeCell ref="A11:G11"/>
    <mergeCell ref="A4:A5"/>
    <mergeCell ref="G4:G5"/>
    <mergeCell ref="D4:F4"/>
    <mergeCell ref="B4:C5"/>
    <mergeCell ref="D8:D9"/>
    <mergeCell ref="E8:E9"/>
    <mergeCell ref="F8:F9"/>
    <mergeCell ref="B33:C33"/>
    <mergeCell ref="B34:C34"/>
    <mergeCell ref="B35:C35"/>
    <mergeCell ref="B36:C36"/>
    <mergeCell ref="G28:G36"/>
    <mergeCell ref="D28:D29"/>
    <mergeCell ref="E28:E29"/>
    <mergeCell ref="F28:F29"/>
    <mergeCell ref="B31:C31"/>
    <mergeCell ref="B30:C30"/>
    <mergeCell ref="B32:C32"/>
    <mergeCell ref="A27:G27"/>
    <mergeCell ref="G23:G26"/>
    <mergeCell ref="D17:D18"/>
    <mergeCell ref="D23:D25"/>
    <mergeCell ref="A17:A18"/>
    <mergeCell ref="G17:G21"/>
    <mergeCell ref="F23:F25"/>
    <mergeCell ref="A23:A25"/>
    <mergeCell ref="E23:E25"/>
  </mergeCells>
  <printOptions/>
  <pageMargins left="0.92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D10"/>
  <sheetViews>
    <sheetView zoomScalePageLayoutView="0" workbookViewId="0" topLeftCell="A1">
      <selection activeCell="A10" sqref="A1:D10"/>
    </sheetView>
  </sheetViews>
  <sheetFormatPr defaultColWidth="9.00390625" defaultRowHeight="12.75"/>
  <cols>
    <col min="3" max="3" width="33.375" style="9" customWidth="1"/>
    <col min="4" max="4" width="13.625" style="0" customWidth="1"/>
  </cols>
  <sheetData>
    <row r="3" ht="13.5" thickBot="1"/>
    <row r="4" spans="3:4" s="10" customFormat="1" ht="21.75" customHeight="1">
      <c r="C4" s="11" t="s">
        <v>10</v>
      </c>
      <c r="D4" s="12">
        <v>1.2672</v>
      </c>
    </row>
    <row r="5" spans="3:4" s="10" customFormat="1" ht="21.75" customHeight="1">
      <c r="C5" s="13" t="s">
        <v>11</v>
      </c>
      <c r="D5" s="14">
        <v>1.1246</v>
      </c>
    </row>
    <row r="6" spans="3:4" s="10" customFormat="1" ht="21.75" customHeight="1" thickBot="1">
      <c r="C6" s="15" t="s">
        <v>12</v>
      </c>
      <c r="D6" s="16">
        <v>1.0444</v>
      </c>
    </row>
    <row r="7" ht="13.5" thickBot="1"/>
    <row r="8" spans="3:4" ht="21.75" customHeight="1">
      <c r="C8" s="11" t="s">
        <v>10</v>
      </c>
      <c r="D8" s="12">
        <v>1.2672</v>
      </c>
    </row>
    <row r="9" spans="3:4" ht="21.75" customHeight="1">
      <c r="C9" s="13" t="s">
        <v>11</v>
      </c>
      <c r="D9" s="14">
        <v>1.1246</v>
      </c>
    </row>
    <row r="10" spans="3:4" ht="21" customHeight="1" thickBot="1">
      <c r="C10" s="15" t="s">
        <v>12</v>
      </c>
      <c r="D10" s="16">
        <v>1.0444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Союз-Афес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Травкина</dc:creator>
  <cp:keywords/>
  <dc:description/>
  <cp:lastModifiedBy>Реском работников народного образования и науки</cp:lastModifiedBy>
  <cp:lastPrinted>2013-06-26T12:07:18Z</cp:lastPrinted>
  <dcterms:created xsi:type="dcterms:W3CDTF">2002-05-26T14:29:48Z</dcterms:created>
  <dcterms:modified xsi:type="dcterms:W3CDTF">2013-06-26T12:07:23Z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